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Gelas\1 - Fichier temporaire\"/>
    </mc:Choice>
  </mc:AlternateContent>
  <xr:revisionPtr revIDLastSave="0" documentId="13_ncr:1_{CE77B370-5DC4-4886-88ED-5B26F62B6535}" xr6:coauthVersionLast="47" xr6:coauthVersionMax="47" xr10:uidLastSave="{00000000-0000-0000-0000-000000000000}"/>
  <bookViews>
    <workbookView xWindow="11745" yWindow="0" windowWidth="34650" windowHeight="21000" xr2:uid="{E03D59A9-2E08-45A3-AFBB-19A64121FF47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C22" i="1"/>
  <c r="C10" i="1" l="1"/>
  <c r="M26" i="1" l="1"/>
  <c r="K26" i="1"/>
  <c r="I26" i="1"/>
  <c r="G26" i="1"/>
  <c r="M20" i="1"/>
  <c r="K20" i="1"/>
  <c r="I20" i="1"/>
  <c r="E26" i="1"/>
  <c r="G20" i="1"/>
  <c r="E20" i="1"/>
  <c r="C26" i="1"/>
  <c r="C20" i="1"/>
  <c r="C25" i="1" s="1"/>
  <c r="E22" i="1" l="1"/>
  <c r="E23" i="1"/>
  <c r="G22" i="1"/>
  <c r="G25" i="1" s="1"/>
  <c r="G27" i="1" s="1"/>
  <c r="G23" i="1"/>
  <c r="I22" i="1"/>
  <c r="I23" i="1"/>
  <c r="I25" i="1"/>
  <c r="I27" i="1" s="1"/>
  <c r="K22" i="1"/>
  <c r="K23" i="1"/>
  <c r="M22" i="1"/>
  <c r="M23" i="1"/>
  <c r="C27" i="1"/>
  <c r="M25" i="1" l="1"/>
  <c r="M27" i="1" s="1"/>
  <c r="E25" i="1"/>
  <c r="E27" i="1" s="1"/>
  <c r="K25" i="1"/>
  <c r="K27" i="1" s="1"/>
</calcChain>
</file>

<file path=xl/sharedStrings.xml><?xml version="1.0" encoding="utf-8"?>
<sst xmlns="http://schemas.openxmlformats.org/spreadsheetml/2006/main" count="33" uniqueCount="32">
  <si>
    <t>COTISATION ASSUREUR</t>
  </si>
  <si>
    <t>COTISATION CDG</t>
  </si>
  <si>
    <t>Eléments obligatoires</t>
  </si>
  <si>
    <t>TBI</t>
  </si>
  <si>
    <t>NBI</t>
  </si>
  <si>
    <t>Total Masse Salariale</t>
  </si>
  <si>
    <t>Eléments optionnels</t>
  </si>
  <si>
    <t>NON</t>
  </si>
  <si>
    <t>Cotisation Assureur</t>
  </si>
  <si>
    <t>Coût total de l'assurance statutaire</t>
  </si>
  <si>
    <t>Calcul de cotisation de votre assurance statutaire agents CNRACL</t>
  </si>
  <si>
    <t>. Le tableau ci-dessous reprend le détail de votre cotisation selon les éventuelles options choisies</t>
  </si>
  <si>
    <t>Coût SFT/Primes/indemnités : ((TBI+NBI) x taux retenu) x taux assureur)</t>
  </si>
  <si>
    <t>Coût des options</t>
  </si>
  <si>
    <t>Montant Cotisation Assureur</t>
  </si>
  <si>
    <t>Montant Cotisation Centre de Gestion</t>
  </si>
  <si>
    <t>Taux Cotisation Assureur</t>
  </si>
  <si>
    <t>Charges patronales           (% du TBI + NBI)</t>
  </si>
  <si>
    <t>Supplément familial de traitement/Primes/Indemnités    (% du TBI + NBI)</t>
  </si>
  <si>
    <r>
      <t xml:space="preserve">1/ </t>
    </r>
    <r>
      <rPr>
        <b/>
        <u/>
        <sz val="14"/>
        <color rgb="FFC00000"/>
        <rFont val="Barlow"/>
      </rPr>
      <t>ELEMENTS SALARIAUX</t>
    </r>
  </si>
  <si>
    <r>
      <t xml:space="preserve">. Veuillez compléter </t>
    </r>
    <r>
      <rPr>
        <b/>
        <sz val="11"/>
        <color rgb="FFC00000"/>
        <rFont val="Barlow"/>
      </rPr>
      <t>UNIQUEMENT</t>
    </r>
    <r>
      <rPr>
        <b/>
        <i/>
        <sz val="11"/>
        <color rgb="FFC00000"/>
        <rFont val="Barlow"/>
      </rPr>
      <t xml:space="preserve"> les cases Jaunes</t>
    </r>
    <r>
      <rPr>
        <i/>
        <sz val="11"/>
        <color rgb="FFC00000"/>
        <rFont val="Barlow"/>
      </rPr>
      <t>. Les calculs de votre cotisation, selon les graranties choisies, se feront automatiquement dans le tableau cotisation en partie 2.</t>
    </r>
  </si>
  <si>
    <r>
      <rPr>
        <b/>
        <i/>
        <sz val="11"/>
        <color rgb="FFC00000"/>
        <rFont val="Barlow"/>
      </rPr>
      <t>. Si vous ne souhaitez pas assurer une ou plusieurs options</t>
    </r>
    <r>
      <rPr>
        <i/>
        <sz val="11"/>
        <color rgb="FFC00000"/>
        <rFont val="Barlow"/>
      </rPr>
      <t>, il faudra inscrire 0 dans la ou les cases jaunes concernées (au choix et non obligatoire).</t>
    </r>
  </si>
  <si>
    <r>
      <t xml:space="preserve">2/ </t>
    </r>
    <r>
      <rPr>
        <b/>
        <u/>
        <sz val="14"/>
        <color rgb="FFC00000"/>
        <rFont val="Barlow"/>
      </rPr>
      <t>DETAIL DE VOTRE COTISATION</t>
    </r>
  </si>
  <si>
    <r>
      <t xml:space="preserve">Franchise de </t>
    </r>
    <r>
      <rPr>
        <b/>
        <sz val="11"/>
        <color theme="1"/>
        <rFont val="Barlow"/>
      </rPr>
      <t>15 jours sur la MO</t>
    </r>
    <r>
      <rPr>
        <sz val="11"/>
        <color theme="1"/>
        <rFont val="Barlow"/>
      </rPr>
      <t xml:space="preserve">,                           Remboursement des IJ à hauteur de </t>
    </r>
    <r>
      <rPr>
        <b/>
        <sz val="11"/>
        <color theme="1"/>
        <rFont val="Barlow"/>
      </rPr>
      <t>100%</t>
    </r>
  </si>
  <si>
    <r>
      <t xml:space="preserve">Franchise de </t>
    </r>
    <r>
      <rPr>
        <b/>
        <sz val="11"/>
        <color theme="1"/>
        <rFont val="Barlow"/>
      </rPr>
      <t>30 jours sur la MO</t>
    </r>
    <r>
      <rPr>
        <sz val="11"/>
        <color theme="1"/>
        <rFont val="Barlow"/>
      </rPr>
      <t xml:space="preserve">,                           Remboursement des IJ à hauteur de </t>
    </r>
    <r>
      <rPr>
        <b/>
        <sz val="11"/>
        <color theme="1"/>
        <rFont val="Barlow"/>
      </rPr>
      <t>100%</t>
    </r>
  </si>
  <si>
    <r>
      <t xml:space="preserve">Franchise de </t>
    </r>
    <r>
      <rPr>
        <b/>
        <sz val="11"/>
        <color theme="1"/>
        <rFont val="Barlow"/>
      </rPr>
      <t>15 jours sur tous les risques excepté la Maternité</t>
    </r>
    <r>
      <rPr>
        <sz val="11"/>
        <color theme="1"/>
        <rFont val="Barlow"/>
      </rPr>
      <t xml:space="preserve">,                           Remboursement des IJ à hauteur de </t>
    </r>
    <r>
      <rPr>
        <b/>
        <sz val="11"/>
        <color theme="1"/>
        <rFont val="Barlow"/>
      </rPr>
      <t>100%</t>
    </r>
  </si>
  <si>
    <r>
      <t xml:space="preserve">Franchise de </t>
    </r>
    <r>
      <rPr>
        <b/>
        <sz val="11"/>
        <color theme="1"/>
        <rFont val="Barlow"/>
      </rPr>
      <t>30 jours sur tous les risques excepté la Maternité</t>
    </r>
    <r>
      <rPr>
        <sz val="11"/>
        <color theme="1"/>
        <rFont val="Barlow"/>
      </rPr>
      <t xml:space="preserve">,                           Remboursement des IJ à hauteur de </t>
    </r>
    <r>
      <rPr>
        <b/>
        <sz val="11"/>
        <color theme="1"/>
        <rFont val="Barlow"/>
      </rPr>
      <t>100%</t>
    </r>
  </si>
  <si>
    <r>
      <t xml:space="preserve">Franchise de </t>
    </r>
    <r>
      <rPr>
        <b/>
        <sz val="11"/>
        <color theme="1"/>
        <rFont val="Barlow"/>
      </rPr>
      <t>30 jours sur la MO</t>
    </r>
    <r>
      <rPr>
        <sz val="11"/>
        <color theme="1"/>
        <rFont val="Barlow"/>
      </rPr>
      <t>,                           Remboursement des IJ à hauteur de 9</t>
    </r>
    <r>
      <rPr>
        <b/>
        <sz val="11"/>
        <color theme="1"/>
        <rFont val="Barlow"/>
      </rPr>
      <t>0%</t>
    </r>
  </si>
  <si>
    <r>
      <t xml:space="preserve">Franchise de </t>
    </r>
    <r>
      <rPr>
        <b/>
        <sz val="11"/>
        <color theme="1"/>
        <rFont val="Barlow"/>
      </rPr>
      <t>30 jours sur tous les risques excepté la Maternité</t>
    </r>
    <r>
      <rPr>
        <sz val="11"/>
        <color theme="1"/>
        <rFont val="Barlow"/>
      </rPr>
      <t xml:space="preserve">,                           Remboursement des IJ à hauteur de </t>
    </r>
    <r>
      <rPr>
        <b/>
        <sz val="11"/>
        <color theme="1"/>
        <rFont val="Barlow"/>
      </rPr>
      <t>90%</t>
    </r>
  </si>
  <si>
    <r>
      <t>Coût garanties de base</t>
    </r>
    <r>
      <rPr>
        <sz val="10"/>
        <color theme="1"/>
        <rFont val="Barlow"/>
      </rPr>
      <t xml:space="preserve"> : (TBI+NBI) x taux assureur</t>
    </r>
  </si>
  <si>
    <r>
      <t>Coût Charges patronales</t>
    </r>
    <r>
      <rPr>
        <i/>
        <sz val="10"/>
        <color theme="1"/>
        <rFont val="Barlow"/>
      </rPr>
      <t xml:space="preserve"> : ((TBI+NBI) x taux retenu) x taux assureur)</t>
    </r>
  </si>
  <si>
    <r>
      <t xml:space="preserve">Taux de cotisation CDG                                                                                   </t>
    </r>
    <r>
      <rPr>
        <b/>
        <sz val="11"/>
        <color theme="1"/>
        <rFont val="Barlow"/>
      </rPr>
      <t>(par défaut Taux B = Sans DUERP ou DUERP non à jour)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</si>
</sst>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.00\ &quot;€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Barlow"/>
    </font>
    <font>
      <b/>
      <sz val="18"/>
      <color rgb="FF002060"/>
      <name val="Barlow"/>
    </font>
    <font>
      <b/>
      <sz val="14"/>
      <color rgb="FFC00000"/>
      <name val="Barlow"/>
    </font>
    <font>
      <b/>
      <u/>
      <sz val="14"/>
      <color rgb="FFC00000"/>
      <name val="Barlow"/>
    </font>
    <font>
      <i/>
      <sz val="11"/>
      <color rgb="FFC00000"/>
      <name val="Barlow"/>
    </font>
    <font>
      <b/>
      <sz val="11"/>
      <color rgb="FFC00000"/>
      <name val="Barlow"/>
    </font>
    <font>
      <b/>
      <i/>
      <sz val="11"/>
      <color rgb="FFC00000"/>
      <name val="Barlow"/>
    </font>
    <font>
      <sz val="11"/>
      <color rgb="FFC00000"/>
      <name val="Barlow"/>
    </font>
    <font>
      <b/>
      <sz val="11"/>
      <color theme="1"/>
      <name val="Barlow"/>
    </font>
    <font>
      <i/>
      <sz val="12"/>
      <color rgb="FFC00000"/>
      <name val="Barlow"/>
    </font>
    <font>
      <b/>
      <i/>
      <sz val="12"/>
      <color rgb="FFC00000"/>
      <name val="Barlow"/>
    </font>
    <font>
      <b/>
      <sz val="14"/>
      <color theme="1"/>
      <name val="Barlow"/>
    </font>
    <font>
      <b/>
      <sz val="11"/>
      <name val="Barlow"/>
    </font>
    <font>
      <sz val="10"/>
      <color theme="1"/>
      <name val="Barlow"/>
    </font>
    <font>
      <b/>
      <sz val="12"/>
      <color theme="1"/>
      <name val="Barlow"/>
    </font>
    <font>
      <i/>
      <sz val="11"/>
      <color theme="1"/>
      <name val="Barlow"/>
    </font>
    <font>
      <i/>
      <sz val="10"/>
      <color theme="1"/>
      <name val="Barlow"/>
    </font>
    <font>
      <b/>
      <sz val="18"/>
      <color theme="1"/>
      <name val="Barlow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A9ED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8" fillId="0" borderId="0" xfId="0" applyFont="1"/>
    <xf numFmtId="0" fontId="6" fillId="0" borderId="18" xfId="0" applyFont="1" applyBorder="1" applyAlignment="1">
      <alignment horizontal="left" wrapText="1"/>
    </xf>
    <xf numFmtId="0" fontId="9" fillId="5" borderId="3" xfId="0" applyFont="1" applyFill="1" applyBorder="1" applyAlignment="1">
      <alignment horizontal="center"/>
    </xf>
    <xf numFmtId="0" fontId="9" fillId="0" borderId="3" xfId="0" applyFont="1" applyBorder="1" applyAlignment="1">
      <alignment horizontal="left" wrapText="1"/>
    </xf>
    <xf numFmtId="6" fontId="1" fillId="3" borderId="3" xfId="0" applyNumberFormat="1" applyFont="1" applyFill="1" applyBorder="1" applyAlignment="1">
      <alignment horizontal="center"/>
    </xf>
    <xf numFmtId="0" fontId="1" fillId="0" borderId="17" xfId="0" applyFont="1" applyBorder="1" applyAlignment="1">
      <alignment horizontal="center" wrapText="1"/>
    </xf>
    <xf numFmtId="0" fontId="9" fillId="0" borderId="19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9" fontId="1" fillId="3" borderId="3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9" fillId="0" borderId="15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10" fontId="1" fillId="0" borderId="0" xfId="0" applyNumberFormat="1" applyFont="1"/>
    <xf numFmtId="0" fontId="3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 wrapText="1"/>
    </xf>
    <xf numFmtId="0" fontId="1" fillId="7" borderId="22" xfId="0" applyFont="1" applyFill="1" applyBorder="1" applyAlignment="1">
      <alignment horizontal="center" vertical="center" wrapText="1"/>
    </xf>
    <xf numFmtId="0" fontId="9" fillId="4" borderId="10" xfId="0" applyFont="1" applyFill="1" applyBorder="1"/>
    <xf numFmtId="0" fontId="9" fillId="4" borderId="25" xfId="0" applyFont="1" applyFill="1" applyBorder="1"/>
    <xf numFmtId="10" fontId="13" fillId="6" borderId="1" xfId="0" applyNumberFormat="1" applyFont="1" applyFill="1" applyBorder="1" applyAlignment="1">
      <alignment horizontal="center" wrapText="1"/>
    </xf>
    <xf numFmtId="10" fontId="13" fillId="6" borderId="12" xfId="0" applyNumberFormat="1" applyFont="1" applyFill="1" applyBorder="1" applyAlignment="1">
      <alignment horizontal="center" wrapText="1"/>
    </xf>
    <xf numFmtId="10" fontId="13" fillId="8" borderId="1" xfId="0" applyNumberFormat="1" applyFont="1" applyFill="1" applyBorder="1" applyAlignment="1">
      <alignment horizontal="center" wrapText="1"/>
    </xf>
    <xf numFmtId="10" fontId="13" fillId="8" borderId="12" xfId="0" applyNumberFormat="1" applyFont="1" applyFill="1" applyBorder="1" applyAlignment="1">
      <alignment horizontal="center" wrapText="1"/>
    </xf>
    <xf numFmtId="0" fontId="9" fillId="0" borderId="3" xfId="0" applyFont="1" applyBorder="1"/>
    <xf numFmtId="164" fontId="1" fillId="0" borderId="24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5" fillId="2" borderId="3" xfId="0" applyFont="1" applyFill="1" applyBorder="1"/>
    <xf numFmtId="164" fontId="1" fillId="2" borderId="19" xfId="0" applyNumberFormat="1" applyFont="1" applyFill="1" applyBorder="1"/>
    <xf numFmtId="164" fontId="1" fillId="0" borderId="9" xfId="0" applyNumberFormat="1" applyFont="1" applyBorder="1"/>
    <xf numFmtId="0" fontId="16" fillId="0" borderId="8" xfId="0" applyFont="1" applyBorder="1"/>
    <xf numFmtId="0" fontId="16" fillId="0" borderId="9" xfId="0" applyFont="1" applyBorder="1"/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6" fillId="0" borderId="8" xfId="0" applyFont="1" applyBorder="1"/>
    <xf numFmtId="0" fontId="16" fillId="0" borderId="9" xfId="0" applyFont="1" applyBorder="1"/>
    <xf numFmtId="164" fontId="1" fillId="0" borderId="11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2" fillId="5" borderId="1" xfId="0" applyFont="1" applyFill="1" applyBorder="1" applyAlignment="1">
      <alignment horizontal="left" wrapText="1"/>
    </xf>
    <xf numFmtId="0" fontId="12" fillId="5" borderId="12" xfId="0" applyFont="1" applyFill="1" applyBorder="1" applyAlignment="1">
      <alignment horizontal="left" wrapText="1"/>
    </xf>
    <xf numFmtId="10" fontId="9" fillId="3" borderId="1" xfId="0" applyNumberFormat="1" applyFont="1" applyFill="1" applyBorder="1" applyAlignment="1">
      <alignment horizontal="center"/>
    </xf>
    <xf numFmtId="10" fontId="1" fillId="3" borderId="13" xfId="0" applyNumberFormat="1" applyFont="1" applyFill="1" applyBorder="1" applyAlignment="1">
      <alignment horizontal="center"/>
    </xf>
    <xf numFmtId="0" fontId="12" fillId="5" borderId="10" xfId="0" applyFont="1" applyFill="1" applyBorder="1"/>
    <xf numFmtId="0" fontId="12" fillId="5" borderId="14" xfId="0" applyFont="1" applyFill="1" applyBorder="1"/>
    <xf numFmtId="164" fontId="1" fillId="6" borderId="4" xfId="0" applyNumberFormat="1" applyFont="1" applyFill="1" applyBorder="1" applyAlignment="1">
      <alignment horizontal="center"/>
    </xf>
    <xf numFmtId="164" fontId="1" fillId="7" borderId="4" xfId="0" applyNumberFormat="1" applyFont="1" applyFill="1" applyBorder="1" applyAlignment="1">
      <alignment horizontal="center"/>
    </xf>
    <xf numFmtId="0" fontId="12" fillId="5" borderId="8" xfId="0" applyFont="1" applyFill="1" applyBorder="1"/>
    <xf numFmtId="0" fontId="12" fillId="5" borderId="15" xfId="0" applyFont="1" applyFill="1" applyBorder="1"/>
    <xf numFmtId="164" fontId="1" fillId="6" borderId="3" xfId="0" applyNumberFormat="1" applyFont="1" applyFill="1" applyBorder="1" applyAlignment="1">
      <alignment horizontal="center"/>
    </xf>
    <xf numFmtId="164" fontId="1" fillId="7" borderId="3" xfId="0" applyNumberFormat="1" applyFont="1" applyFill="1" applyBorder="1" applyAlignment="1">
      <alignment horizontal="center"/>
    </xf>
    <xf numFmtId="0" fontId="18" fillId="5" borderId="11" xfId="0" applyFont="1" applyFill="1" applyBorder="1"/>
    <xf numFmtId="0" fontId="18" fillId="5" borderId="16" xfId="0" applyFont="1" applyFill="1" applyBorder="1"/>
    <xf numFmtId="164" fontId="18" fillId="6" borderId="7" xfId="0" applyNumberFormat="1" applyFont="1" applyFill="1" applyBorder="1" applyAlignment="1">
      <alignment horizontal="center"/>
    </xf>
    <xf numFmtId="164" fontId="18" fillId="7" borderId="7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  <color rgb="FFDA9ED3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F09FA-563C-4630-8F1C-6D5351FAED40}">
  <dimension ref="A1:N27"/>
  <sheetViews>
    <sheetView tabSelected="1" zoomScaleNormal="100" workbookViewId="0">
      <selection activeCell="A25" sqref="A25:B25"/>
    </sheetView>
  </sheetViews>
  <sheetFormatPr baseColWidth="10" defaultRowHeight="15" x14ac:dyDescent="0.25"/>
  <cols>
    <col min="1" max="1" width="34.7109375" customWidth="1"/>
    <col min="2" max="2" width="31.42578125" customWidth="1"/>
    <col min="3" max="3" width="25.140625" customWidth="1"/>
    <col min="4" max="4" width="22.42578125" customWidth="1"/>
    <col min="5" max="5" width="16.140625" customWidth="1"/>
    <col min="6" max="6" width="24.5703125" customWidth="1"/>
    <col min="7" max="7" width="18.42578125" customWidth="1"/>
    <col min="8" max="8" width="24" customWidth="1"/>
    <col min="9" max="9" width="18.140625" customWidth="1"/>
    <col min="10" max="10" width="20.85546875" customWidth="1"/>
    <col min="11" max="11" width="16.42578125" customWidth="1"/>
    <col min="12" max="12" width="22.42578125" customWidth="1"/>
    <col min="14" max="14" width="30.5703125" customWidth="1"/>
  </cols>
  <sheetData>
    <row r="1" spans="1:14" ht="27.75" x14ac:dyDescent="0.5">
      <c r="A1" s="1"/>
      <c r="B1" s="2" t="s">
        <v>10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.75" x14ac:dyDescent="0.5">
      <c r="A2" s="1"/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30" customHeight="1" x14ac:dyDescent="0.35">
      <c r="A3" s="3" t="s">
        <v>19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8" x14ac:dyDescent="0.35">
      <c r="A4" s="4" t="s">
        <v>20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8" x14ac:dyDescent="0.35">
      <c r="A5" s="4" t="s">
        <v>21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8" x14ac:dyDescent="0.35">
      <c r="A6" s="5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8" x14ac:dyDescent="0.35">
      <c r="A7" s="6" t="s">
        <v>2</v>
      </c>
      <c r="B7" s="6"/>
      <c r="C7" s="7" t="s">
        <v>0</v>
      </c>
      <c r="D7" s="7" t="s">
        <v>1</v>
      </c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18" x14ac:dyDescent="0.35">
      <c r="A8" s="8" t="s">
        <v>3</v>
      </c>
      <c r="B8" s="8"/>
      <c r="C8" s="9">
        <v>0</v>
      </c>
      <c r="D8" s="9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8" x14ac:dyDescent="0.35">
      <c r="A9" s="8" t="s">
        <v>4</v>
      </c>
      <c r="B9" s="8"/>
      <c r="C9" s="9">
        <v>0</v>
      </c>
      <c r="D9" s="9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8" x14ac:dyDescent="0.35">
      <c r="A10" s="8" t="s">
        <v>5</v>
      </c>
      <c r="B10" s="8"/>
      <c r="C10" s="9">
        <f>C8+C9</f>
        <v>0</v>
      </c>
      <c r="D10" s="9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18" x14ac:dyDescent="0.35">
      <c r="A11" s="10"/>
      <c r="B11" s="10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8" x14ac:dyDescent="0.35">
      <c r="A12" s="6" t="s">
        <v>6</v>
      </c>
      <c r="B12" s="6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6.5" customHeight="1" x14ac:dyDescent="0.35">
      <c r="A13" s="11" t="s">
        <v>17</v>
      </c>
      <c r="B13" s="12"/>
      <c r="C13" s="13">
        <v>0</v>
      </c>
      <c r="D13" s="14" t="s">
        <v>7</v>
      </c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6.149999999999999" customHeight="1" x14ac:dyDescent="0.35">
      <c r="A14" s="11" t="s">
        <v>18</v>
      </c>
      <c r="B14" s="15"/>
      <c r="C14" s="13">
        <v>0</v>
      </c>
      <c r="D14" s="14" t="s">
        <v>7</v>
      </c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8" x14ac:dyDescent="0.35">
      <c r="A15" s="16"/>
      <c r="B15" s="16"/>
      <c r="C15" s="17"/>
      <c r="D15" s="17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31.5" customHeight="1" x14ac:dyDescent="0.35">
      <c r="A16" s="18" t="s">
        <v>22</v>
      </c>
      <c r="B16" s="18"/>
      <c r="C16" s="17"/>
      <c r="D16" s="17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9.5" thickBot="1" x14ac:dyDescent="0.4">
      <c r="A17" s="19" t="s">
        <v>11</v>
      </c>
      <c r="B17" s="20"/>
      <c r="C17" s="20"/>
      <c r="D17" s="20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59.25" customHeight="1" thickBot="1" x14ac:dyDescent="0.3">
      <c r="A18" s="21" t="s">
        <v>8</v>
      </c>
      <c r="B18" s="22"/>
      <c r="C18" s="23" t="s">
        <v>23</v>
      </c>
      <c r="D18" s="24"/>
      <c r="E18" s="23" t="s">
        <v>24</v>
      </c>
      <c r="F18" s="24"/>
      <c r="G18" s="23" t="s">
        <v>25</v>
      </c>
      <c r="H18" s="24"/>
      <c r="I18" s="23" t="s">
        <v>26</v>
      </c>
      <c r="J18" s="24"/>
      <c r="K18" s="25" t="s">
        <v>27</v>
      </c>
      <c r="L18" s="26"/>
      <c r="M18" s="25" t="s">
        <v>28</v>
      </c>
      <c r="N18" s="26"/>
    </row>
    <row r="19" spans="1:14" ht="18.75" thickBot="1" x14ac:dyDescent="0.4">
      <c r="A19" s="27" t="s">
        <v>16</v>
      </c>
      <c r="B19" s="28"/>
      <c r="C19" s="29">
        <v>8.4699999999999998E-2</v>
      </c>
      <c r="D19" s="30"/>
      <c r="E19" s="29">
        <v>7.7299999999999994E-2</v>
      </c>
      <c r="F19" s="30"/>
      <c r="G19" s="29">
        <v>7.9899999999999999E-2</v>
      </c>
      <c r="H19" s="30"/>
      <c r="I19" s="29">
        <v>6.9900000000000004E-2</v>
      </c>
      <c r="J19" s="30"/>
      <c r="K19" s="31">
        <v>7.0000000000000007E-2</v>
      </c>
      <c r="L19" s="32"/>
      <c r="M19" s="31">
        <v>6.3399999999999998E-2</v>
      </c>
      <c r="N19" s="32"/>
    </row>
    <row r="20" spans="1:14" ht="18" x14ac:dyDescent="0.35">
      <c r="A20" s="33" t="s">
        <v>29</v>
      </c>
      <c r="B20" s="33"/>
      <c r="C20" s="34">
        <f>(C8+C9)*C19</f>
        <v>0</v>
      </c>
      <c r="D20" s="35"/>
      <c r="E20" s="34">
        <f>(C10*E19)</f>
        <v>0</v>
      </c>
      <c r="F20" s="35"/>
      <c r="G20" s="34">
        <f>C10*G19</f>
        <v>0</v>
      </c>
      <c r="H20" s="35"/>
      <c r="I20" s="34">
        <f>C10*I19</f>
        <v>0</v>
      </c>
      <c r="J20" s="35"/>
      <c r="K20" s="34">
        <f>C10*K19</f>
        <v>0</v>
      </c>
      <c r="L20" s="35"/>
      <c r="M20" s="34">
        <f>C10*M19</f>
        <v>0</v>
      </c>
      <c r="N20" s="35"/>
    </row>
    <row r="21" spans="1:14" ht="18.75" x14ac:dyDescent="0.35">
      <c r="A21" s="36" t="s">
        <v>13</v>
      </c>
      <c r="B21" s="36"/>
      <c r="C21" s="37"/>
      <c r="D21" s="38"/>
      <c r="E21" s="37"/>
      <c r="F21" s="38"/>
      <c r="G21" s="37"/>
      <c r="H21" s="38"/>
      <c r="I21" s="37"/>
      <c r="J21" s="38"/>
      <c r="K21" s="37"/>
      <c r="L21" s="38"/>
      <c r="M21" s="37"/>
      <c r="N21" s="38"/>
    </row>
    <row r="22" spans="1:14" ht="18" x14ac:dyDescent="0.35">
      <c r="A22" s="39" t="s">
        <v>30</v>
      </c>
      <c r="B22" s="40"/>
      <c r="C22" s="41">
        <f>((C8+C9)*C13)*C19</f>
        <v>0</v>
      </c>
      <c r="D22" s="42"/>
      <c r="E22" s="41">
        <f>E20*C13</f>
        <v>0</v>
      </c>
      <c r="F22" s="42"/>
      <c r="G22" s="41">
        <f>G20*C13</f>
        <v>0</v>
      </c>
      <c r="H22" s="42"/>
      <c r="I22" s="41">
        <f>I20*C13</f>
        <v>0</v>
      </c>
      <c r="J22" s="42"/>
      <c r="K22" s="41">
        <f>K20*C13</f>
        <v>0</v>
      </c>
      <c r="L22" s="42"/>
      <c r="M22" s="41">
        <f>M20*C13</f>
        <v>0</v>
      </c>
      <c r="N22" s="42"/>
    </row>
    <row r="23" spans="1:14" ht="18.75" thickBot="1" x14ac:dyDescent="0.4">
      <c r="A23" s="43" t="s">
        <v>12</v>
      </c>
      <c r="B23" s="44"/>
      <c r="C23" s="45">
        <f>((C8+C9)*C14)*C19</f>
        <v>0</v>
      </c>
      <c r="D23" s="46"/>
      <c r="E23" s="45">
        <f>E20*C14</f>
        <v>0</v>
      </c>
      <c r="F23" s="46"/>
      <c r="G23" s="45">
        <f>G20*C14</f>
        <v>0</v>
      </c>
      <c r="H23" s="46"/>
      <c r="I23" s="45">
        <f>I20*C14</f>
        <v>0</v>
      </c>
      <c r="J23" s="46"/>
      <c r="K23" s="45">
        <f>K20*C14</f>
        <v>0</v>
      </c>
      <c r="L23" s="46"/>
      <c r="M23" s="45">
        <f>M20*C14</f>
        <v>0</v>
      </c>
      <c r="N23" s="46"/>
    </row>
    <row r="24" spans="1:14" ht="39.75" customHeight="1" thickBot="1" x14ac:dyDescent="0.45">
      <c r="A24" s="47" t="s">
        <v>31</v>
      </c>
      <c r="B24" s="48"/>
      <c r="C24" s="49">
        <v>6.4999999999999997E-3</v>
      </c>
      <c r="D24" s="50"/>
      <c r="E24" s="49">
        <v>6.4999999999999997E-3</v>
      </c>
      <c r="F24" s="50"/>
      <c r="G24" s="49">
        <v>6.4999999999999997E-3</v>
      </c>
      <c r="H24" s="50"/>
      <c r="I24" s="49">
        <v>6.4999999999999997E-3</v>
      </c>
      <c r="J24" s="50"/>
      <c r="K24" s="49">
        <v>6.4999999999999997E-3</v>
      </c>
      <c r="L24" s="50"/>
      <c r="M24" s="49">
        <v>6.4999999999999997E-3</v>
      </c>
      <c r="N24" s="50"/>
    </row>
    <row r="25" spans="1:14" ht="21.75" x14ac:dyDescent="0.4">
      <c r="A25" s="51" t="s">
        <v>14</v>
      </c>
      <c r="B25" s="52"/>
      <c r="C25" s="53">
        <f>C20+C22+C23</f>
        <v>0</v>
      </c>
      <c r="D25" s="53"/>
      <c r="E25" s="53">
        <f t="shared" ref="E25" si="0">E20+E22+E23</f>
        <v>0</v>
      </c>
      <c r="F25" s="53"/>
      <c r="G25" s="53">
        <f t="shared" ref="G25" si="1">G20+G22+G23</f>
        <v>0</v>
      </c>
      <c r="H25" s="53"/>
      <c r="I25" s="53">
        <f t="shared" ref="I25" si="2">I20+I22+I23</f>
        <v>0</v>
      </c>
      <c r="J25" s="53"/>
      <c r="K25" s="54">
        <f t="shared" ref="K25" si="3">K20+K22+K23</f>
        <v>0</v>
      </c>
      <c r="L25" s="54"/>
      <c r="M25" s="54">
        <f t="shared" ref="M25" si="4">M20+M22+M23</f>
        <v>0</v>
      </c>
      <c r="N25" s="54"/>
    </row>
    <row r="26" spans="1:14" ht="21.75" x14ac:dyDescent="0.4">
      <c r="A26" s="55" t="s">
        <v>15</v>
      </c>
      <c r="B26" s="56"/>
      <c r="C26" s="57">
        <f>(C8+C9)*C24</f>
        <v>0</v>
      </c>
      <c r="D26" s="57"/>
      <c r="E26" s="57">
        <f>C10*E24</f>
        <v>0</v>
      </c>
      <c r="F26" s="57"/>
      <c r="G26" s="57">
        <f>C10*G24</f>
        <v>0</v>
      </c>
      <c r="H26" s="57"/>
      <c r="I26" s="57">
        <f>C10*I24</f>
        <v>0</v>
      </c>
      <c r="J26" s="57"/>
      <c r="K26" s="58">
        <f>C10*K24</f>
        <v>0</v>
      </c>
      <c r="L26" s="58"/>
      <c r="M26" s="58">
        <f>C10*M24</f>
        <v>0</v>
      </c>
      <c r="N26" s="58"/>
    </row>
    <row r="27" spans="1:14" ht="28.5" thickBot="1" x14ac:dyDescent="0.55000000000000004">
      <c r="A27" s="59" t="s">
        <v>9</v>
      </c>
      <c r="B27" s="60"/>
      <c r="C27" s="61">
        <f>C25+C26</f>
        <v>0</v>
      </c>
      <c r="D27" s="61"/>
      <c r="E27" s="61">
        <f t="shared" ref="E27" si="5">E25+E26</f>
        <v>0</v>
      </c>
      <c r="F27" s="61"/>
      <c r="G27" s="61">
        <f t="shared" ref="G27" si="6">G25+G26</f>
        <v>0</v>
      </c>
      <c r="H27" s="61"/>
      <c r="I27" s="61">
        <f t="shared" ref="I27" si="7">I25+I26</f>
        <v>0</v>
      </c>
      <c r="J27" s="61"/>
      <c r="K27" s="62">
        <f t="shared" ref="K27" si="8">K25+K26</f>
        <v>0</v>
      </c>
      <c r="L27" s="62"/>
      <c r="M27" s="62">
        <f t="shared" ref="M27" si="9">M25+M26</f>
        <v>0</v>
      </c>
      <c r="N27" s="62"/>
    </row>
  </sheetData>
  <mergeCells count="81">
    <mergeCell ref="I27:J27"/>
    <mergeCell ref="K27:L27"/>
    <mergeCell ref="M27:N27"/>
    <mergeCell ref="I25:J25"/>
    <mergeCell ref="K25:L25"/>
    <mergeCell ref="M25:N25"/>
    <mergeCell ref="I26:J26"/>
    <mergeCell ref="K26:L26"/>
    <mergeCell ref="M26:N26"/>
    <mergeCell ref="M22:N22"/>
    <mergeCell ref="I23:J23"/>
    <mergeCell ref="K23:L23"/>
    <mergeCell ref="M23:N23"/>
    <mergeCell ref="I24:J24"/>
    <mergeCell ref="K24:L24"/>
    <mergeCell ref="M24:N24"/>
    <mergeCell ref="E27:F27"/>
    <mergeCell ref="G27:H27"/>
    <mergeCell ref="I18:J18"/>
    <mergeCell ref="K18:L18"/>
    <mergeCell ref="M18:N18"/>
    <mergeCell ref="I19:J19"/>
    <mergeCell ref="K19:L19"/>
    <mergeCell ref="M19:N19"/>
    <mergeCell ref="I20:J20"/>
    <mergeCell ref="K20:L20"/>
    <mergeCell ref="M20:N20"/>
    <mergeCell ref="I21:J21"/>
    <mergeCell ref="K21:L21"/>
    <mergeCell ref="M21:N21"/>
    <mergeCell ref="I22:J22"/>
    <mergeCell ref="K22:L22"/>
    <mergeCell ref="E24:F24"/>
    <mergeCell ref="G24:H24"/>
    <mergeCell ref="E25:F25"/>
    <mergeCell ref="G25:H25"/>
    <mergeCell ref="E26:F26"/>
    <mergeCell ref="G26:H26"/>
    <mergeCell ref="E21:F21"/>
    <mergeCell ref="G21:H21"/>
    <mergeCell ref="E22:F22"/>
    <mergeCell ref="G22:H22"/>
    <mergeCell ref="E23:F23"/>
    <mergeCell ref="G23:H23"/>
    <mergeCell ref="C20:D20"/>
    <mergeCell ref="C19:D19"/>
    <mergeCell ref="E18:F18"/>
    <mergeCell ref="G18:H18"/>
    <mergeCell ref="E19:F19"/>
    <mergeCell ref="G19:H19"/>
    <mergeCell ref="E20:F20"/>
    <mergeCell ref="G20:H20"/>
    <mergeCell ref="C8:D8"/>
    <mergeCell ref="C9:D9"/>
    <mergeCell ref="C10:D10"/>
    <mergeCell ref="A7:B7"/>
    <mergeCell ref="C18:D18"/>
    <mergeCell ref="A16:B16"/>
    <mergeCell ref="A18:B18"/>
    <mergeCell ref="A13:B13"/>
    <mergeCell ref="A14:B14"/>
    <mergeCell ref="A8:B8"/>
    <mergeCell ref="A9:B9"/>
    <mergeCell ref="A10:B10"/>
    <mergeCell ref="A11:B11"/>
    <mergeCell ref="A12:B12"/>
    <mergeCell ref="A19:B19"/>
    <mergeCell ref="A20:B20"/>
    <mergeCell ref="A21:B21"/>
    <mergeCell ref="A22:B22"/>
    <mergeCell ref="A27:B27"/>
    <mergeCell ref="A25:B25"/>
    <mergeCell ref="A26:B26"/>
    <mergeCell ref="A24:B24"/>
    <mergeCell ref="C24:D24"/>
    <mergeCell ref="C21:D21"/>
    <mergeCell ref="C25:D25"/>
    <mergeCell ref="C26:D26"/>
    <mergeCell ref="C27:D27"/>
    <mergeCell ref="C22:D22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ROBERT</dc:creator>
  <cp:lastModifiedBy>Sophie GELAS</cp:lastModifiedBy>
  <dcterms:created xsi:type="dcterms:W3CDTF">2020-06-17T07:38:21Z</dcterms:created>
  <dcterms:modified xsi:type="dcterms:W3CDTF">2024-09-20T08:39:16Z</dcterms:modified>
</cp:coreProperties>
</file>